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gradebook template\"/>
    </mc:Choice>
  </mc:AlternateContent>
  <workbookProtection workbookPassword="D3F4" lockStructure="1"/>
  <bookViews>
    <workbookView xWindow="0" yWindow="0" windowWidth="19200" windowHeight="8235"/>
  </bookViews>
  <sheets>
    <sheet name="Grade Calculator" sheetId="9" r:id="rId1"/>
  </sheets>
  <definedNames>
    <definedName name="NUMBGRADE">#REF!</definedName>
    <definedName name="NUMLET">#REF!</definedName>
    <definedName name="RETENTION">#REF!</definedName>
  </definedNames>
  <calcPr calcId="152511" calcMode="autoNoTable" iterate="1" iterateCount="1" iterateDelta="0"/>
</workbook>
</file>

<file path=xl/calcChain.xml><?xml version="1.0" encoding="utf-8"?>
<calcChain xmlns="http://schemas.openxmlformats.org/spreadsheetml/2006/main">
  <c r="F4" i="9" l="1"/>
  <c r="D4" i="9" s="1"/>
  <c r="G4" i="9"/>
  <c r="E4" i="9" s="1"/>
  <c r="H4" i="9" s="1"/>
  <c r="F5" i="9"/>
  <c r="D5" i="9" s="1"/>
  <c r="G5" i="9"/>
  <c r="E5" i="9" s="1"/>
  <c r="H5" i="9" s="1"/>
  <c r="F6" i="9"/>
  <c r="D6" i="9" s="1"/>
  <c r="G6" i="9"/>
  <c r="E6" i="9" s="1"/>
  <c r="H6" i="9" s="1"/>
  <c r="F7" i="9"/>
  <c r="D7" i="9" s="1"/>
  <c r="G7" i="9"/>
  <c r="E7" i="9" s="1"/>
  <c r="H7" i="9" s="1"/>
  <c r="F8" i="9"/>
  <c r="D8" i="9" s="1"/>
  <c r="I8" i="9" s="1"/>
  <c r="G8" i="9"/>
  <c r="E8" i="9" s="1"/>
  <c r="H8" i="9" s="1"/>
  <c r="F9" i="9"/>
  <c r="D9" i="9" s="1"/>
  <c r="I9" i="9" s="1"/>
  <c r="G9" i="9"/>
  <c r="E9" i="9" s="1"/>
  <c r="H9" i="9" s="1"/>
  <c r="F10" i="9"/>
  <c r="D10" i="9" s="1"/>
  <c r="I10" i="9" s="1"/>
  <c r="G10" i="9"/>
  <c r="E10" i="9" s="1"/>
  <c r="H10" i="9" s="1"/>
  <c r="F11" i="9"/>
  <c r="D11" i="9" s="1"/>
  <c r="I11" i="9" s="1"/>
  <c r="G11" i="9"/>
  <c r="E11" i="9" s="1"/>
  <c r="H11" i="9" s="1"/>
  <c r="F12" i="9"/>
  <c r="D12" i="9" s="1"/>
  <c r="I12" i="9" s="1"/>
  <c r="G12" i="9"/>
  <c r="E12" i="9" s="1"/>
  <c r="H12" i="9" s="1"/>
  <c r="F13" i="9"/>
  <c r="D13" i="9" s="1"/>
  <c r="I13" i="9" s="1"/>
  <c r="G13" i="9"/>
  <c r="E13" i="9" s="1"/>
  <c r="H13" i="9" s="1"/>
  <c r="F14" i="9"/>
  <c r="D14" i="9" s="1"/>
  <c r="I14" i="9" s="1"/>
  <c r="G14" i="9"/>
  <c r="E14" i="9" s="1"/>
  <c r="H14" i="9" s="1"/>
  <c r="F15" i="9"/>
  <c r="D15" i="9" s="1"/>
  <c r="I15" i="9" s="1"/>
  <c r="G15" i="9"/>
  <c r="E15" i="9" s="1"/>
  <c r="H15" i="9" s="1"/>
  <c r="F16" i="9"/>
  <c r="D16" i="9" s="1"/>
  <c r="I16" i="9" s="1"/>
  <c r="G16" i="9"/>
  <c r="E16" i="9" s="1"/>
  <c r="H16" i="9" s="1"/>
  <c r="F17" i="9"/>
  <c r="D17" i="9" s="1"/>
  <c r="I17" i="9" s="1"/>
  <c r="G17" i="9"/>
  <c r="E17" i="9" s="1"/>
  <c r="H17" i="9" s="1"/>
  <c r="A23" i="9"/>
  <c r="A24" i="9"/>
  <c r="A25" i="9"/>
  <c r="A26" i="9"/>
  <c r="A27" i="9"/>
  <c r="A28" i="9"/>
  <c r="A29" i="9"/>
  <c r="A30" i="9"/>
  <c r="A31" i="9"/>
  <c r="A32" i="9"/>
  <c r="A33" i="9"/>
  <c r="A34" i="9"/>
  <c r="A35" i="9"/>
  <c r="A36" i="9"/>
  <c r="C18" i="9"/>
  <c r="G3" i="9"/>
  <c r="E3" i="9" s="1"/>
  <c r="H3" i="9" s="1"/>
  <c r="F3" i="9"/>
  <c r="D3" i="9" s="1"/>
  <c r="A22" i="9"/>
  <c r="I7" i="9" l="1"/>
  <c r="C37" i="9"/>
  <c r="I3" i="9" s="1"/>
  <c r="I6" i="9" l="1"/>
  <c r="I5" i="9"/>
  <c r="I4" i="9"/>
  <c r="C38" i="9" l="1"/>
  <c r="K17" i="9" s="1"/>
  <c r="C39" i="9" s="1"/>
  <c r="C41" i="9" l="1"/>
</calcChain>
</file>

<file path=xl/comments1.xml><?xml version="1.0" encoding="utf-8"?>
<comments xmlns="http://schemas.openxmlformats.org/spreadsheetml/2006/main">
  <authors>
    <author>mauyan.skeete</author>
  </authors>
  <commentList>
    <comment ref="A3" authorId="0" shapeId="0">
      <text>
        <r>
          <rPr>
            <b/>
            <sz val="9"/>
            <color indexed="81"/>
            <rFont val="Tahoma"/>
            <family val="2"/>
          </rPr>
          <t>Enter in this column the type of assessment if it does not match what is already here.</t>
        </r>
        <r>
          <rPr>
            <sz val="9"/>
            <color indexed="81"/>
            <rFont val="Tahoma"/>
            <family val="2"/>
          </rPr>
          <t xml:space="preserve">
</t>
        </r>
      </text>
    </comment>
    <comment ref="B3" authorId="0" shapeId="0">
      <text>
        <r>
          <rPr>
            <b/>
            <sz val="9"/>
            <color indexed="81"/>
            <rFont val="Tahoma"/>
            <family val="2"/>
          </rPr>
          <t>From your syllabus:  Enter the number of each type of assessment</t>
        </r>
        <r>
          <rPr>
            <sz val="9"/>
            <color indexed="81"/>
            <rFont val="Tahoma"/>
            <family val="2"/>
          </rPr>
          <t xml:space="preserve">
</t>
        </r>
      </text>
    </comment>
    <comment ref="C3" authorId="0" shapeId="0">
      <text>
        <r>
          <rPr>
            <b/>
            <sz val="9"/>
            <color indexed="81"/>
            <rFont val="Tahoma"/>
            <family val="2"/>
          </rPr>
          <t>From your syllabus, enter the weight percentage of each type of assessment</t>
        </r>
        <r>
          <rPr>
            <sz val="9"/>
            <color indexed="81"/>
            <rFont val="Tahoma"/>
            <family val="2"/>
          </rPr>
          <t xml:space="preserve">
</t>
        </r>
      </text>
    </comment>
    <comment ref="D3" authorId="0" shapeId="0">
      <text>
        <r>
          <rPr>
            <b/>
            <sz val="9"/>
            <color indexed="81"/>
            <rFont val="Tahoma"/>
            <family val="2"/>
          </rPr>
          <t>This is your average grade for this assessment type.</t>
        </r>
        <r>
          <rPr>
            <sz val="9"/>
            <color indexed="81"/>
            <rFont val="Tahoma"/>
            <family val="2"/>
          </rPr>
          <t xml:space="preserve">
</t>
        </r>
      </text>
    </comment>
    <comment ref="E3" authorId="0" shapeId="0">
      <text>
        <r>
          <rPr>
            <b/>
            <sz val="9"/>
            <color indexed="81"/>
            <rFont val="Tahoma"/>
            <family val="2"/>
          </rPr>
          <t>This is the portion completed for this assessment type.</t>
        </r>
        <r>
          <rPr>
            <sz val="9"/>
            <color indexed="81"/>
            <rFont val="Tahoma"/>
            <family val="2"/>
          </rPr>
          <t xml:space="preserve">
</t>
        </r>
      </text>
    </comment>
    <comment ref="A22" authorId="0" shapeId="0">
      <text>
        <r>
          <rPr>
            <b/>
            <sz val="9"/>
            <color indexed="81"/>
            <rFont val="Tahoma"/>
            <family val="2"/>
          </rPr>
          <t>DO NOT ENTER ANYTHING HERE--USE THE COLUMN BELOW UNDER "ASSESSMENT TYPE"</t>
        </r>
        <r>
          <rPr>
            <sz val="9"/>
            <color indexed="81"/>
            <rFont val="Tahoma"/>
            <family val="2"/>
          </rPr>
          <t xml:space="preserve">
</t>
        </r>
      </text>
    </comment>
    <comment ref="B22" authorId="0" shapeId="0">
      <text>
        <r>
          <rPr>
            <b/>
            <sz val="9"/>
            <color indexed="81"/>
            <rFont val="Tahoma"/>
            <family val="2"/>
          </rPr>
          <t>Enter the grades from your tests, papers, quizzes, etc.</t>
        </r>
        <r>
          <rPr>
            <sz val="9"/>
            <color indexed="81"/>
            <rFont val="Tahoma"/>
            <family val="2"/>
          </rPr>
          <t xml:space="preserve">
</t>
        </r>
      </text>
    </comment>
    <comment ref="C37" authorId="0" shapeId="0">
      <text>
        <r>
          <rPr>
            <b/>
            <sz val="9"/>
            <color indexed="81"/>
            <rFont val="Tahoma"/>
            <family val="2"/>
          </rPr>
          <t>This is the portion of the course that you have completed.</t>
        </r>
      </text>
    </comment>
    <comment ref="C38" authorId="0" shapeId="0">
      <text>
        <r>
          <rPr>
            <b/>
            <sz val="9"/>
            <color indexed="81"/>
            <rFont val="Tahoma"/>
            <family val="2"/>
          </rPr>
          <t>This is your running course numeric average.</t>
        </r>
        <r>
          <rPr>
            <sz val="9"/>
            <color indexed="81"/>
            <rFont val="Tahoma"/>
            <family val="2"/>
          </rPr>
          <t xml:space="preserve">
</t>
        </r>
      </text>
    </comment>
    <comment ref="C39" authorId="0" shapeId="0">
      <text>
        <r>
          <rPr>
            <b/>
            <sz val="9"/>
            <color indexed="81"/>
            <rFont val="Tahoma"/>
            <family val="2"/>
          </rPr>
          <t>This grade corresponds to your running course numeric average according to the HU grade scale.</t>
        </r>
        <r>
          <rPr>
            <sz val="9"/>
            <color indexed="81"/>
            <rFont val="Tahoma"/>
            <family val="2"/>
          </rPr>
          <t xml:space="preserve">
</t>
        </r>
      </text>
    </comment>
    <comment ref="C40" authorId="0" shapeId="0">
      <text>
        <r>
          <rPr>
            <b/>
            <sz val="9"/>
            <color indexed="81"/>
            <rFont val="Tahoma"/>
            <family val="2"/>
          </rPr>
          <t>Enter the grade you would like to get in this course.</t>
        </r>
      </text>
    </comment>
    <comment ref="C41" authorId="0" shapeId="0">
      <text>
        <r>
          <rPr>
            <b/>
            <sz val="9"/>
            <color indexed="81"/>
            <rFont val="Tahoma"/>
            <family val="2"/>
          </rPr>
          <t>This is what you need to get on all assessments for the rest of the semester to reach your desired grade.  If it is greater than 4.1, lower the desired grade.</t>
        </r>
      </text>
    </comment>
  </commentList>
</comments>
</file>

<file path=xl/sharedStrings.xml><?xml version="1.0" encoding="utf-8"?>
<sst xmlns="http://schemas.openxmlformats.org/spreadsheetml/2006/main" count="63" uniqueCount="52">
  <si>
    <t>Assessment Type</t>
  </si>
  <si>
    <t>Average Grade</t>
  </si>
  <si>
    <t>Percent Complete</t>
  </si>
  <si>
    <t>Portion of Course</t>
  </si>
  <si>
    <t>Factor</t>
  </si>
  <si>
    <t xml:space="preserve"> </t>
  </si>
  <si>
    <t>Percentage Weight of Assessment</t>
  </si>
  <si>
    <t>Total % of Requirements:</t>
  </si>
  <si>
    <t>Course Complete %=</t>
  </si>
  <si>
    <t>based on returned assignments and tests to this point</t>
  </si>
  <si>
    <t>Current Average=</t>
  </si>
  <si>
    <t>weighted by the percentage of requirements</t>
  </si>
  <si>
    <t>Current Letter Grade=</t>
  </si>
  <si>
    <t>based on the Hampton University Plus/Minus system</t>
  </si>
  <si>
    <t>Desired Grade=</t>
  </si>
  <si>
    <t>that you want at the end of the semester</t>
  </si>
  <si>
    <t>Average Grade Needed=</t>
  </si>
  <si>
    <t>to obtain the Desired Grade</t>
  </si>
  <si>
    <t>C-</t>
  </si>
  <si>
    <t>Assessment Type1</t>
  </si>
  <si>
    <t>Assessment Type2</t>
  </si>
  <si>
    <t>Assessment Type3</t>
  </si>
  <si>
    <t>Assessment Type4</t>
  </si>
  <si>
    <t>Assessment Type5</t>
  </si>
  <si>
    <t>Assessment Type6</t>
  </si>
  <si>
    <t>Assessment Type7</t>
  </si>
  <si>
    <t>Assessment Type8</t>
  </si>
  <si>
    <t>Assessment Type9</t>
  </si>
  <si>
    <t>Assessment Type10</t>
  </si>
  <si>
    <t>NUMBGRADE</t>
  </si>
  <si>
    <t>A+</t>
  </si>
  <si>
    <t>F</t>
  </si>
  <si>
    <t>A</t>
  </si>
  <si>
    <t>D-</t>
  </si>
  <si>
    <t>A-</t>
  </si>
  <si>
    <t>D</t>
  </si>
  <si>
    <t>B+</t>
  </si>
  <si>
    <t>D+</t>
  </si>
  <si>
    <t>B</t>
  </si>
  <si>
    <t>B-</t>
  </si>
  <si>
    <t>C</t>
  </si>
  <si>
    <t>C+</t>
  </si>
  <si>
    <t>Assessment Type11</t>
  </si>
  <si>
    <t>Assessment Type12</t>
  </si>
  <si>
    <t>Assessment Type13</t>
  </si>
  <si>
    <t>Assessment Type14</t>
  </si>
  <si>
    <t>Assessment Type15</t>
  </si>
  <si>
    <t xml:space="preserve">  </t>
  </si>
  <si>
    <t>COURSE INFORMATION FROM SYLLABUS  (Enter info in appropriate GRAY spaces)</t>
  </si>
  <si>
    <t>GRADES RECEIVED ON ASSESSMENTS (Enter info in appropriate GRAY spaces)</t>
  </si>
  <si>
    <t># Required</t>
  </si>
  <si>
    <t xml:space="preserve">Originally compiled Dr. George P. Burbanck of the Marine &amp; Environmental Science Department, Hampton University, Hampton VA 23668.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</si>
</sst>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sz val="10"/>
      <color indexed="8"/>
      <name val="Calibri"/>
      <family val="2"/>
    </font>
    <font>
      <sz val="10"/>
      <name val="Calibri"/>
      <family val="2"/>
    </font>
    <font>
      <sz val="10"/>
      <color indexed="8"/>
      <name val="Cambria"/>
      <family val="1"/>
    </font>
    <font>
      <sz val="10"/>
      <color indexed="30"/>
      <name val="Calibri"/>
      <family val="2"/>
    </font>
    <font>
      <i/>
      <sz val="10"/>
      <color indexed="30"/>
      <name val="Calibri"/>
      <family val="2"/>
    </font>
    <font>
      <b/>
      <sz val="10"/>
      <name val="Cambria"/>
      <family val="1"/>
    </font>
    <font>
      <sz val="11"/>
      <color indexed="8"/>
      <name val="Calibri"/>
      <family val="2"/>
    </font>
    <font>
      <sz val="14"/>
      <name val="Calibri"/>
      <family val="2"/>
    </font>
    <font>
      <sz val="14"/>
      <color indexed="8"/>
      <name val="Calibri"/>
      <family val="2"/>
    </font>
    <font>
      <sz val="10"/>
      <color indexed="22"/>
      <name val="Cambria"/>
      <family val="1"/>
    </font>
    <font>
      <sz val="10"/>
      <color indexed="22"/>
      <name val="Calibri"/>
      <family val="2"/>
    </font>
    <font>
      <b/>
      <sz val="12"/>
      <name val="Calibri"/>
      <family val="2"/>
    </font>
    <font>
      <sz val="12"/>
      <name val="Calibri"/>
      <family val="2"/>
    </font>
    <font>
      <b/>
      <sz val="14"/>
      <name val="Cambria"/>
      <family val="1"/>
    </font>
    <font>
      <sz val="10"/>
      <color indexed="60"/>
      <name val="Calibri"/>
      <family val="2"/>
    </font>
    <font>
      <sz val="10"/>
      <color indexed="60"/>
      <name val="Arial MT"/>
    </font>
    <font>
      <sz val="14"/>
      <color indexed="30"/>
      <name val="Calibri"/>
      <family val="2"/>
    </font>
    <font>
      <sz val="9"/>
      <color indexed="81"/>
      <name val="Tahoma"/>
      <family val="2"/>
    </font>
    <font>
      <b/>
      <sz val="9"/>
      <color indexed="81"/>
      <name val="Tahoma"/>
      <family val="2"/>
    </font>
    <font>
      <sz val="14"/>
      <color indexed="60"/>
      <name val="Calibri"/>
      <family val="2"/>
    </font>
    <font>
      <sz val="18"/>
      <color indexed="8"/>
      <name val="Agency FB"/>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59">
    <xf numFmtId="0" fontId="0" fillId="0" borderId="0" xfId="0"/>
    <xf numFmtId="0" fontId="1" fillId="0" borderId="0" xfId="0" applyFont="1" applyFill="1" applyBorder="1" applyAlignment="1" applyProtection="1"/>
    <xf numFmtId="0" fontId="1" fillId="0" borderId="0" xfId="0" applyFont="1" applyFill="1" applyBorder="1" applyProtection="1"/>
    <xf numFmtId="0" fontId="3" fillId="0" borderId="0" xfId="0" applyFont="1" applyFill="1" applyBorder="1" applyAlignment="1" applyProtection="1"/>
    <xf numFmtId="1"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1" fontId="1"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10" fontId="8" fillId="0" borderId="0" xfId="1" applyNumberFormat="1" applyFont="1" applyFill="1" applyBorder="1" applyAlignment="1" applyProtection="1">
      <alignment horizontal="center"/>
    </xf>
    <xf numFmtId="0" fontId="10" fillId="0" borderId="0" xfId="0" applyNumberFormat="1" applyFont="1" applyFill="1" applyBorder="1" applyAlignment="1" applyProtection="1">
      <alignment horizontal="center" vertical="center" wrapText="1"/>
      <protection hidden="1"/>
    </xf>
    <xf numFmtId="2" fontId="11" fillId="0" borderId="0" xfId="0" applyNumberFormat="1" applyFont="1" applyFill="1" applyBorder="1" applyAlignment="1" applyProtection="1">
      <alignment horizontal="center"/>
      <protection hidden="1"/>
    </xf>
    <xf numFmtId="10" fontId="11" fillId="0" borderId="0" xfId="1" applyNumberFormat="1" applyFont="1" applyFill="1" applyBorder="1" applyAlignment="1" applyProtection="1">
      <alignment horizontal="center"/>
      <protection hidden="1"/>
    </xf>
    <xf numFmtId="164" fontId="11" fillId="0" borderId="0" xfId="0" applyNumberFormat="1"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49" fontId="5" fillId="2" borderId="1" xfId="0"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0" fontId="15" fillId="0" borderId="0" xfId="0" applyFont="1" applyAlignment="1"/>
    <xf numFmtId="0" fontId="16" fillId="0" borderId="0" xfId="0" applyNumberFormat="1" applyFont="1" applyAlignment="1">
      <alignment horizontal="center"/>
    </xf>
    <xf numFmtId="2" fontId="17" fillId="2" borderId="0" xfId="0" applyNumberFormat="1" applyFont="1" applyFill="1" applyBorder="1" applyAlignment="1" applyProtection="1">
      <alignment horizontal="center" vertical="center"/>
      <protection locked="0"/>
    </xf>
    <xf numFmtId="2" fontId="4" fillId="2" borderId="3" xfId="0" applyNumberFormat="1" applyFont="1" applyFill="1" applyBorder="1" applyAlignment="1" applyProtection="1">
      <alignment horizontal="center"/>
      <protection locked="0"/>
    </xf>
    <xf numFmtId="2" fontId="4" fillId="2" borderId="4" xfId="0" applyNumberFormat="1" applyFont="1" applyFill="1" applyBorder="1" applyAlignment="1" applyProtection="1">
      <alignment horizontal="center"/>
      <protection locked="0"/>
    </xf>
    <xf numFmtId="2" fontId="4" fillId="2" borderId="5" xfId="0" applyNumberFormat="1" applyFont="1" applyFill="1" applyBorder="1" applyAlignment="1" applyProtection="1">
      <alignment horizontal="center"/>
      <protection locked="0"/>
    </xf>
    <xf numFmtId="2" fontId="4" fillId="2" borderId="6" xfId="0" applyNumberFormat="1" applyFont="1" applyFill="1" applyBorder="1" applyAlignment="1" applyProtection="1">
      <alignment horizontal="center"/>
      <protection locked="0"/>
    </xf>
    <xf numFmtId="2" fontId="4" fillId="2" borderId="7" xfId="0" applyNumberFormat="1" applyFont="1" applyFill="1" applyBorder="1" applyAlignment="1" applyProtection="1">
      <alignment horizontal="center"/>
      <protection locked="0"/>
    </xf>
    <xf numFmtId="2" fontId="4" fillId="2" borderId="8" xfId="0" applyNumberFormat="1" applyFont="1" applyFill="1" applyBorder="1" applyAlignment="1" applyProtection="1">
      <alignment horizontal="center"/>
      <protection locked="0"/>
    </xf>
    <xf numFmtId="2" fontId="2" fillId="0" borderId="9" xfId="0" applyNumberFormat="1" applyFont="1" applyFill="1" applyBorder="1" applyAlignment="1" applyProtection="1">
      <alignment horizontal="center"/>
    </xf>
    <xf numFmtId="10" fontId="4" fillId="2" borderId="4" xfId="1" applyNumberFormat="1" applyFont="1" applyFill="1" applyBorder="1" applyAlignment="1" applyProtection="1">
      <alignment horizontal="center"/>
      <protection locked="0"/>
    </xf>
    <xf numFmtId="2" fontId="2" fillId="0" borderId="4" xfId="0" applyNumberFormat="1" applyFont="1" applyFill="1" applyBorder="1" applyAlignment="1" applyProtection="1">
      <alignment horizontal="center"/>
    </xf>
    <xf numFmtId="10" fontId="4" fillId="2" borderId="7" xfId="1" applyNumberFormat="1" applyFont="1" applyFill="1" applyBorder="1" applyAlignment="1" applyProtection="1">
      <alignment horizontal="center"/>
      <protection locked="0"/>
    </xf>
    <xf numFmtId="0" fontId="15" fillId="0" borderId="1" xfId="0" applyNumberFormat="1" applyFont="1" applyFill="1" applyBorder="1" applyAlignment="1" applyProtection="1">
      <alignment horizontal="center" shrinkToFit="1"/>
    </xf>
    <xf numFmtId="0" fontId="15" fillId="0" borderId="2" xfId="0" applyNumberFormat="1" applyFont="1" applyFill="1" applyBorder="1" applyAlignment="1" applyProtection="1">
      <alignment horizontal="center" shrinkToFit="1"/>
    </xf>
    <xf numFmtId="2" fontId="4" fillId="2" borderId="10" xfId="0" applyNumberFormat="1" applyFont="1" applyFill="1" applyBorder="1" applyAlignment="1" applyProtection="1">
      <alignment horizontal="center"/>
      <protection locked="0"/>
    </xf>
    <xf numFmtId="2" fontId="4" fillId="2" borderId="9" xfId="0" applyNumberFormat="1"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6" fillId="0" borderId="12" xfId="0" applyNumberFormat="1" applyFont="1" applyFill="1" applyBorder="1" applyAlignment="1" applyProtection="1">
      <alignment horizontal="center"/>
    </xf>
    <xf numFmtId="0" fontId="6" fillId="0" borderId="13" xfId="0" applyNumberFormat="1" applyFont="1" applyFill="1" applyBorder="1" applyAlignment="1" applyProtection="1">
      <alignment horizontal="center"/>
    </xf>
    <xf numFmtId="0" fontId="6" fillId="0" borderId="14" xfId="0" applyNumberFormat="1" applyFont="1" applyFill="1" applyBorder="1" applyAlignment="1" applyProtection="1">
      <alignment horizontal="center"/>
    </xf>
    <xf numFmtId="0" fontId="4" fillId="2" borderId="3" xfId="0" applyNumberFormat="1" applyFont="1" applyFill="1" applyBorder="1" applyAlignment="1" applyProtection="1">
      <alignment horizontal="center"/>
      <protection locked="0"/>
    </xf>
    <xf numFmtId="9" fontId="2" fillId="0" borderId="5" xfId="0" applyNumberFormat="1" applyFont="1" applyFill="1" applyBorder="1" applyAlignment="1" applyProtection="1">
      <alignment horizontal="center"/>
    </xf>
    <xf numFmtId="0" fontId="4" fillId="2" borderId="6" xfId="0" applyNumberFormat="1" applyFont="1" applyFill="1" applyBorder="1" applyAlignment="1" applyProtection="1">
      <alignment horizontal="center"/>
      <protection locked="0"/>
    </xf>
    <xf numFmtId="2" fontId="2" fillId="0" borderId="7" xfId="0" applyNumberFormat="1" applyFont="1" applyFill="1" applyBorder="1" applyAlignment="1" applyProtection="1">
      <alignment horizontal="center"/>
    </xf>
    <xf numFmtId="9" fontId="2" fillId="0" borderId="8" xfId="0" applyNumberFormat="1" applyFont="1" applyFill="1" applyBorder="1" applyAlignment="1" applyProtection="1">
      <alignment horizontal="center"/>
    </xf>
    <xf numFmtId="0" fontId="4" fillId="2" borderId="10" xfId="0" applyNumberFormat="1" applyFont="1" applyFill="1" applyBorder="1" applyAlignment="1" applyProtection="1">
      <alignment horizontal="center"/>
      <protection locked="0"/>
    </xf>
    <xf numFmtId="10" fontId="4" fillId="2" borderId="9" xfId="1" applyNumberFormat="1" applyFont="1" applyFill="1" applyBorder="1" applyAlignment="1" applyProtection="1">
      <alignment horizontal="center"/>
      <protection locked="0"/>
    </xf>
    <xf numFmtId="9" fontId="2" fillId="0" borderId="11" xfId="0" applyNumberFormat="1" applyFont="1" applyFill="1" applyBorder="1" applyAlignment="1" applyProtection="1">
      <alignment horizontal="center"/>
    </xf>
    <xf numFmtId="0" fontId="6" fillId="0" borderId="12"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wrapText="1"/>
    </xf>
    <xf numFmtId="0" fontId="6" fillId="0" borderId="13" xfId="0" quotePrefix="1"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10" fontId="20" fillId="0" borderId="0" xfId="1" applyNumberFormat="1" applyFont="1" applyFill="1" applyBorder="1" applyAlignment="1" applyProtection="1">
      <alignment horizontal="center"/>
    </xf>
    <xf numFmtId="2" fontId="20" fillId="0" borderId="0" xfId="0" applyNumberFormat="1" applyFont="1" applyFill="1" applyBorder="1" applyAlignment="1" applyProtection="1">
      <alignment horizontal="center" vertical="center"/>
    </xf>
    <xf numFmtId="1" fontId="20"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right" vertical="center"/>
    </xf>
    <xf numFmtId="49" fontId="21"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1" fontId="13" fillId="0" borderId="0" xfId="0" applyNumberFormat="1" applyFont="1" applyFill="1" applyBorder="1" applyAlignment="1" applyProtection="1">
      <alignment horizontal="righ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7"/>
  <sheetViews>
    <sheetView tabSelected="1" zoomScaleNormal="100" workbookViewId="0">
      <selection activeCell="C6" sqref="C6"/>
    </sheetView>
  </sheetViews>
  <sheetFormatPr defaultRowHeight="12.75"/>
  <cols>
    <col min="1" max="1" width="19.28515625" style="2" bestFit="1" customWidth="1"/>
    <col min="2" max="13" width="11.7109375" style="2" customWidth="1"/>
    <col min="14" max="14" width="9.140625" style="2"/>
    <col min="15" max="15" width="11" style="2" customWidth="1"/>
    <col min="16" max="16" width="12.140625" style="2" customWidth="1"/>
    <col min="17" max="17" width="8.5703125" style="2" bestFit="1" customWidth="1"/>
    <col min="18" max="18" width="9.7109375" style="2" bestFit="1" customWidth="1"/>
    <col min="19" max="16384" width="9.140625" style="2"/>
  </cols>
  <sheetData>
    <row r="1" spans="1:23" ht="18.75" thickBot="1">
      <c r="A1" s="53" t="s">
        <v>48</v>
      </c>
      <c r="B1" s="53"/>
      <c r="C1" s="53"/>
      <c r="D1" s="53"/>
      <c r="E1" s="53"/>
      <c r="F1" s="53"/>
      <c r="G1" s="53"/>
      <c r="H1" s="53"/>
      <c r="I1" s="53"/>
      <c r="J1" s="53"/>
      <c r="K1" s="53"/>
      <c r="L1" s="53"/>
      <c r="M1" s="53"/>
      <c r="N1" s="1"/>
      <c r="S1" s="1"/>
      <c r="T1" s="1"/>
      <c r="U1" s="1"/>
      <c r="V1" s="1"/>
      <c r="W1" s="1"/>
    </row>
    <row r="2" spans="1:23" ht="39" thickBot="1">
      <c r="A2" s="46" t="s">
        <v>0</v>
      </c>
      <c r="B2" s="47" t="s">
        <v>50</v>
      </c>
      <c r="C2" s="48" t="s">
        <v>6</v>
      </c>
      <c r="D2" s="47" t="s">
        <v>1</v>
      </c>
      <c r="E2" s="49" t="s">
        <v>2</v>
      </c>
      <c r="F2" s="10" t="s">
        <v>1</v>
      </c>
      <c r="G2" s="10" t="s">
        <v>2</v>
      </c>
      <c r="H2" s="10" t="s">
        <v>3</v>
      </c>
      <c r="I2" s="10" t="s">
        <v>4</v>
      </c>
      <c r="J2" s="17" t="s">
        <v>29</v>
      </c>
      <c r="K2" s="17"/>
      <c r="L2" s="1"/>
      <c r="M2" s="1"/>
      <c r="P2" s="1"/>
      <c r="Q2" s="1"/>
      <c r="R2" s="1"/>
      <c r="S2" s="1"/>
      <c r="T2" s="1"/>
      <c r="U2" s="1"/>
      <c r="V2" s="1"/>
      <c r="W2" s="1"/>
    </row>
    <row r="3" spans="1:23" ht="12.75" customHeight="1">
      <c r="A3" s="15" t="s">
        <v>19</v>
      </c>
      <c r="B3" s="43">
        <v>0</v>
      </c>
      <c r="C3" s="44">
        <v>0</v>
      </c>
      <c r="D3" s="26" t="str">
        <f t="shared" ref="D3:D17" si="0">F3</f>
        <v>No Data</v>
      </c>
      <c r="E3" s="45" t="str">
        <f t="shared" ref="E3:E17" si="1">G3</f>
        <v>No Data</v>
      </c>
      <c r="F3" s="11" t="str">
        <f t="shared" ref="F3:F17" si="2">IF(SUM(B22:M22)=0,"No Data",AVERAGE(B22:M22))</f>
        <v>No Data</v>
      </c>
      <c r="G3" s="12" t="str">
        <f t="shared" ref="G3:G17" si="3">IF(OR(COUNTA(B22:M22)=0,B3=0),"No Data",COUNTA(B22:M22)/B3)</f>
        <v>No Data</v>
      </c>
      <c r="H3" s="11" t="str">
        <f t="shared" ref="H3:H17" si="4">IF(E3="NO DATA","No Data",E3*C3)</f>
        <v>No Data</v>
      </c>
      <c r="I3" s="13" t="str">
        <f t="shared" ref="I3:I17" si="5">IF(OR(ISTEXT(D3),C3=0),"No Data",(D3*(1/$C$37)*E3*(C3)))</f>
        <v>No Data</v>
      </c>
      <c r="J3" s="17">
        <v>0</v>
      </c>
      <c r="K3" s="18" t="s">
        <v>31</v>
      </c>
      <c r="L3" s="56" t="s">
        <v>51</v>
      </c>
      <c r="M3" s="56"/>
      <c r="P3" s="1"/>
      <c r="Q3" s="1"/>
      <c r="R3" s="1"/>
      <c r="S3" s="1"/>
      <c r="T3" s="1"/>
      <c r="U3" s="1"/>
      <c r="V3" s="1"/>
      <c r="W3" s="1"/>
    </row>
    <row r="4" spans="1:23" ht="12.75" customHeight="1">
      <c r="A4" s="15" t="s">
        <v>20</v>
      </c>
      <c r="B4" s="38">
        <v>0</v>
      </c>
      <c r="C4" s="27">
        <v>0</v>
      </c>
      <c r="D4" s="28" t="str">
        <f t="shared" si="0"/>
        <v>No Data</v>
      </c>
      <c r="E4" s="39" t="str">
        <f t="shared" si="1"/>
        <v>No Data</v>
      </c>
      <c r="F4" s="11" t="str">
        <f t="shared" si="2"/>
        <v>No Data</v>
      </c>
      <c r="G4" s="12" t="str">
        <f t="shared" si="3"/>
        <v>No Data</v>
      </c>
      <c r="H4" s="11" t="str">
        <f t="shared" si="4"/>
        <v>No Data</v>
      </c>
      <c r="I4" s="13" t="str">
        <f t="shared" si="5"/>
        <v>No Data</v>
      </c>
      <c r="J4" s="17">
        <v>60</v>
      </c>
      <c r="K4" s="18" t="s">
        <v>33</v>
      </c>
      <c r="L4" s="56"/>
      <c r="M4" s="56"/>
      <c r="P4" s="1"/>
      <c r="Q4" s="1"/>
      <c r="R4" s="1"/>
      <c r="S4" s="1"/>
      <c r="T4" s="1"/>
      <c r="U4" s="1"/>
      <c r="V4" s="1"/>
      <c r="W4" s="1"/>
    </row>
    <row r="5" spans="1:23" ht="12.75" customHeight="1">
      <c r="A5" s="15" t="s">
        <v>21</v>
      </c>
      <c r="B5" s="38">
        <v>0</v>
      </c>
      <c r="C5" s="27">
        <v>0</v>
      </c>
      <c r="D5" s="28" t="str">
        <f t="shared" si="0"/>
        <v>No Data</v>
      </c>
      <c r="E5" s="39" t="str">
        <f t="shared" si="1"/>
        <v>No Data</v>
      </c>
      <c r="F5" s="11" t="str">
        <f t="shared" si="2"/>
        <v>No Data</v>
      </c>
      <c r="G5" s="12" t="str">
        <f t="shared" si="3"/>
        <v>No Data</v>
      </c>
      <c r="H5" s="11" t="str">
        <f t="shared" si="4"/>
        <v>No Data</v>
      </c>
      <c r="I5" s="13" t="str">
        <f t="shared" si="5"/>
        <v>No Data</v>
      </c>
      <c r="J5" s="17">
        <v>64</v>
      </c>
      <c r="K5" s="18" t="s">
        <v>35</v>
      </c>
      <c r="L5" s="56"/>
      <c r="M5" s="56"/>
      <c r="P5" s="1"/>
      <c r="Q5" s="1"/>
      <c r="R5" s="1"/>
      <c r="S5" s="1"/>
      <c r="T5" s="1"/>
      <c r="U5" s="1"/>
      <c r="V5" s="1"/>
      <c r="W5" s="1"/>
    </row>
    <row r="6" spans="1:23" ht="12.75" customHeight="1">
      <c r="A6" s="15" t="s">
        <v>22</v>
      </c>
      <c r="B6" s="38">
        <v>0</v>
      </c>
      <c r="C6" s="27">
        <v>0</v>
      </c>
      <c r="D6" s="28" t="str">
        <f t="shared" si="0"/>
        <v>No Data</v>
      </c>
      <c r="E6" s="39" t="str">
        <f t="shared" si="1"/>
        <v>No Data</v>
      </c>
      <c r="F6" s="11" t="str">
        <f t="shared" si="2"/>
        <v>No Data</v>
      </c>
      <c r="G6" s="12" t="str">
        <f t="shared" si="3"/>
        <v>No Data</v>
      </c>
      <c r="H6" s="11" t="str">
        <f t="shared" si="4"/>
        <v>No Data</v>
      </c>
      <c r="I6" s="13" t="str">
        <f t="shared" si="5"/>
        <v>No Data</v>
      </c>
      <c r="J6" s="17">
        <v>68</v>
      </c>
      <c r="K6" s="18" t="s">
        <v>37</v>
      </c>
      <c r="L6" s="56"/>
      <c r="M6" s="56"/>
      <c r="P6" s="1"/>
      <c r="Q6" s="1"/>
      <c r="R6" s="1"/>
      <c r="S6" s="1"/>
      <c r="T6" s="1"/>
      <c r="U6" s="1"/>
      <c r="V6" s="1"/>
      <c r="W6" s="1"/>
    </row>
    <row r="7" spans="1:23" ht="12.75" customHeight="1">
      <c r="A7" s="15" t="s">
        <v>23</v>
      </c>
      <c r="B7" s="38">
        <v>0</v>
      </c>
      <c r="C7" s="27">
        <v>0</v>
      </c>
      <c r="D7" s="28" t="str">
        <f t="shared" si="0"/>
        <v>No Data</v>
      </c>
      <c r="E7" s="39" t="str">
        <f t="shared" si="1"/>
        <v>No Data</v>
      </c>
      <c r="F7" s="11" t="str">
        <f t="shared" si="2"/>
        <v>No Data</v>
      </c>
      <c r="G7" s="12" t="str">
        <f t="shared" si="3"/>
        <v>No Data</v>
      </c>
      <c r="H7" s="11" t="str">
        <f t="shared" si="4"/>
        <v>No Data</v>
      </c>
      <c r="I7" s="13" t="str">
        <f t="shared" si="5"/>
        <v>No Data</v>
      </c>
      <c r="J7" s="17">
        <v>70</v>
      </c>
      <c r="K7" s="18" t="s">
        <v>18</v>
      </c>
      <c r="L7" s="56"/>
      <c r="M7" s="56"/>
      <c r="P7" s="1"/>
      <c r="Q7" s="1"/>
      <c r="R7" s="1"/>
      <c r="S7" s="1"/>
      <c r="T7" s="1"/>
      <c r="U7" s="1"/>
      <c r="V7" s="1"/>
      <c r="W7" s="1"/>
    </row>
    <row r="8" spans="1:23" ht="12.75" customHeight="1">
      <c r="A8" s="15" t="s">
        <v>24</v>
      </c>
      <c r="B8" s="38">
        <v>0</v>
      </c>
      <c r="C8" s="27">
        <v>0</v>
      </c>
      <c r="D8" s="28" t="str">
        <f t="shared" si="0"/>
        <v>No Data</v>
      </c>
      <c r="E8" s="39" t="str">
        <f t="shared" si="1"/>
        <v>No Data</v>
      </c>
      <c r="F8" s="11" t="str">
        <f t="shared" si="2"/>
        <v>No Data</v>
      </c>
      <c r="G8" s="12" t="str">
        <f t="shared" si="3"/>
        <v>No Data</v>
      </c>
      <c r="H8" s="11" t="str">
        <f t="shared" si="4"/>
        <v>No Data</v>
      </c>
      <c r="I8" s="13" t="str">
        <f t="shared" si="5"/>
        <v>No Data</v>
      </c>
      <c r="J8" s="17">
        <v>74</v>
      </c>
      <c r="K8" s="18" t="s">
        <v>40</v>
      </c>
      <c r="L8" s="56"/>
      <c r="M8" s="56"/>
      <c r="P8" s="1"/>
      <c r="Q8" s="1"/>
      <c r="R8" s="1"/>
      <c r="S8" s="1"/>
      <c r="T8" s="1"/>
      <c r="U8" s="1"/>
      <c r="V8" s="1"/>
      <c r="W8" s="1"/>
    </row>
    <row r="9" spans="1:23" ht="12.75" customHeight="1">
      <c r="A9" s="15" t="s">
        <v>25</v>
      </c>
      <c r="B9" s="38">
        <v>0</v>
      </c>
      <c r="C9" s="27">
        <v>0</v>
      </c>
      <c r="D9" s="28" t="str">
        <f t="shared" si="0"/>
        <v>No Data</v>
      </c>
      <c r="E9" s="39" t="str">
        <f t="shared" si="1"/>
        <v>No Data</v>
      </c>
      <c r="F9" s="11" t="str">
        <f t="shared" si="2"/>
        <v>No Data</v>
      </c>
      <c r="G9" s="12" t="str">
        <f t="shared" si="3"/>
        <v>No Data</v>
      </c>
      <c r="H9" s="11" t="str">
        <f t="shared" si="4"/>
        <v>No Data</v>
      </c>
      <c r="I9" s="13" t="str">
        <f t="shared" si="5"/>
        <v>No Data</v>
      </c>
      <c r="J9" s="17">
        <v>78</v>
      </c>
      <c r="K9" s="18" t="s">
        <v>41</v>
      </c>
      <c r="L9" s="56"/>
      <c r="M9" s="56"/>
      <c r="P9" s="1"/>
      <c r="Q9" s="1"/>
      <c r="R9" s="1"/>
      <c r="S9" s="1"/>
      <c r="T9" s="1"/>
      <c r="U9" s="1"/>
      <c r="V9" s="1"/>
      <c r="W9" s="1"/>
    </row>
    <row r="10" spans="1:23" ht="12.75" customHeight="1">
      <c r="A10" s="15" t="s">
        <v>26</v>
      </c>
      <c r="B10" s="38">
        <v>0</v>
      </c>
      <c r="C10" s="27">
        <v>0</v>
      </c>
      <c r="D10" s="28" t="str">
        <f t="shared" si="0"/>
        <v>No Data</v>
      </c>
      <c r="E10" s="39" t="str">
        <f t="shared" si="1"/>
        <v>No Data</v>
      </c>
      <c r="F10" s="11" t="str">
        <f t="shared" si="2"/>
        <v>No Data</v>
      </c>
      <c r="G10" s="12" t="str">
        <f t="shared" si="3"/>
        <v>No Data</v>
      </c>
      <c r="H10" s="11" t="str">
        <f t="shared" si="4"/>
        <v>No Data</v>
      </c>
      <c r="I10" s="13" t="str">
        <f t="shared" si="5"/>
        <v>No Data</v>
      </c>
      <c r="J10" s="17">
        <v>80</v>
      </c>
      <c r="K10" s="18" t="s">
        <v>39</v>
      </c>
      <c r="L10" s="56"/>
      <c r="M10" s="56"/>
      <c r="P10" s="1"/>
      <c r="Q10" s="1"/>
      <c r="R10" s="1"/>
      <c r="S10" s="1"/>
      <c r="T10" s="1"/>
      <c r="U10" s="1"/>
      <c r="V10" s="1"/>
      <c r="W10" s="1"/>
    </row>
    <row r="11" spans="1:23" ht="12.75" customHeight="1">
      <c r="A11" s="15" t="s">
        <v>27</v>
      </c>
      <c r="B11" s="38">
        <v>0</v>
      </c>
      <c r="C11" s="27">
        <v>0</v>
      </c>
      <c r="D11" s="28" t="str">
        <f t="shared" si="0"/>
        <v>No Data</v>
      </c>
      <c r="E11" s="39" t="str">
        <f t="shared" si="1"/>
        <v>No Data</v>
      </c>
      <c r="F11" s="11" t="str">
        <f t="shared" si="2"/>
        <v>No Data</v>
      </c>
      <c r="G11" s="12" t="str">
        <f t="shared" si="3"/>
        <v>No Data</v>
      </c>
      <c r="H11" s="11" t="str">
        <f t="shared" si="4"/>
        <v>No Data</v>
      </c>
      <c r="I11" s="13" t="str">
        <f t="shared" si="5"/>
        <v>No Data</v>
      </c>
      <c r="J11" s="17">
        <v>84</v>
      </c>
      <c r="K11" s="18" t="s">
        <v>38</v>
      </c>
      <c r="L11" s="56"/>
      <c r="M11" s="56"/>
      <c r="P11" s="1"/>
      <c r="Q11" s="1"/>
      <c r="R11" s="1"/>
      <c r="S11" s="1"/>
      <c r="T11" s="1"/>
      <c r="U11" s="1"/>
      <c r="V11" s="1"/>
      <c r="W11" s="1"/>
    </row>
    <row r="12" spans="1:23" ht="12.75" customHeight="1">
      <c r="A12" s="15" t="s">
        <v>28</v>
      </c>
      <c r="B12" s="38">
        <v>0</v>
      </c>
      <c r="C12" s="27">
        <v>0</v>
      </c>
      <c r="D12" s="28" t="str">
        <f t="shared" si="0"/>
        <v>No Data</v>
      </c>
      <c r="E12" s="39" t="str">
        <f t="shared" si="1"/>
        <v>No Data</v>
      </c>
      <c r="F12" s="11" t="str">
        <f t="shared" si="2"/>
        <v>No Data</v>
      </c>
      <c r="G12" s="12" t="str">
        <f t="shared" si="3"/>
        <v>No Data</v>
      </c>
      <c r="H12" s="11" t="str">
        <f t="shared" si="4"/>
        <v>No Data</v>
      </c>
      <c r="I12" s="13" t="str">
        <f t="shared" si="5"/>
        <v>No Data</v>
      </c>
      <c r="J12" s="17">
        <v>88</v>
      </c>
      <c r="K12" s="18" t="s">
        <v>36</v>
      </c>
      <c r="L12" s="56"/>
      <c r="M12" s="56"/>
      <c r="P12" s="1"/>
      <c r="Q12" s="1"/>
      <c r="R12" s="1"/>
      <c r="S12" s="1"/>
      <c r="T12" s="1"/>
      <c r="U12" s="1"/>
      <c r="V12" s="1"/>
      <c r="W12" s="1"/>
    </row>
    <row r="13" spans="1:23" ht="12.75" customHeight="1">
      <c r="A13" s="15" t="s">
        <v>42</v>
      </c>
      <c r="B13" s="38">
        <v>0</v>
      </c>
      <c r="C13" s="27">
        <v>0</v>
      </c>
      <c r="D13" s="28" t="str">
        <f t="shared" si="0"/>
        <v>No Data</v>
      </c>
      <c r="E13" s="39" t="str">
        <f t="shared" si="1"/>
        <v>No Data</v>
      </c>
      <c r="F13" s="11" t="str">
        <f t="shared" si="2"/>
        <v>No Data</v>
      </c>
      <c r="G13" s="12" t="str">
        <f t="shared" si="3"/>
        <v>No Data</v>
      </c>
      <c r="H13" s="11" t="str">
        <f t="shared" si="4"/>
        <v>No Data</v>
      </c>
      <c r="I13" s="13" t="str">
        <f t="shared" si="5"/>
        <v>No Data</v>
      </c>
      <c r="J13" s="17">
        <v>90</v>
      </c>
      <c r="K13" s="18" t="s">
        <v>34</v>
      </c>
      <c r="L13" s="56"/>
      <c r="M13" s="56"/>
      <c r="P13" s="1"/>
      <c r="Q13" s="1"/>
      <c r="R13" s="1"/>
      <c r="S13" s="1"/>
      <c r="T13" s="1"/>
      <c r="U13" s="1"/>
      <c r="V13" s="1"/>
      <c r="W13" s="1"/>
    </row>
    <row r="14" spans="1:23" ht="12.75" customHeight="1">
      <c r="A14" s="15" t="s">
        <v>43</v>
      </c>
      <c r="B14" s="38">
        <v>0</v>
      </c>
      <c r="C14" s="27">
        <v>0</v>
      </c>
      <c r="D14" s="28" t="str">
        <f t="shared" si="0"/>
        <v>No Data</v>
      </c>
      <c r="E14" s="39" t="str">
        <f t="shared" si="1"/>
        <v>No Data</v>
      </c>
      <c r="F14" s="11" t="str">
        <f t="shared" si="2"/>
        <v>No Data</v>
      </c>
      <c r="G14" s="12" t="str">
        <f t="shared" si="3"/>
        <v>No Data</v>
      </c>
      <c r="H14" s="11" t="str">
        <f t="shared" si="4"/>
        <v>No Data</v>
      </c>
      <c r="I14" s="13" t="str">
        <f t="shared" si="5"/>
        <v>No Data</v>
      </c>
      <c r="J14" s="17">
        <v>94</v>
      </c>
      <c r="K14" s="18" t="s">
        <v>32</v>
      </c>
      <c r="L14" s="56"/>
      <c r="M14" s="56"/>
      <c r="P14" s="1"/>
      <c r="Q14" s="1"/>
      <c r="R14" s="1"/>
      <c r="S14" s="1"/>
      <c r="T14" s="1"/>
      <c r="U14" s="1"/>
      <c r="V14" s="1"/>
      <c r="W14" s="1"/>
    </row>
    <row r="15" spans="1:23" ht="12.75" customHeight="1">
      <c r="A15" s="15" t="s">
        <v>44</v>
      </c>
      <c r="B15" s="38">
        <v>0</v>
      </c>
      <c r="C15" s="27">
        <v>0</v>
      </c>
      <c r="D15" s="28" t="str">
        <f t="shared" si="0"/>
        <v>No Data</v>
      </c>
      <c r="E15" s="39" t="str">
        <f t="shared" si="1"/>
        <v>No Data</v>
      </c>
      <c r="F15" s="11" t="str">
        <f t="shared" si="2"/>
        <v>No Data</v>
      </c>
      <c r="G15" s="12" t="str">
        <f t="shared" si="3"/>
        <v>No Data</v>
      </c>
      <c r="H15" s="11" t="str">
        <f t="shared" si="4"/>
        <v>No Data</v>
      </c>
      <c r="I15" s="13" t="str">
        <f t="shared" si="5"/>
        <v>No Data</v>
      </c>
      <c r="J15" s="17">
        <v>98</v>
      </c>
      <c r="K15" s="18" t="s">
        <v>30</v>
      </c>
      <c r="L15" s="56"/>
      <c r="M15" s="56"/>
      <c r="P15" s="1"/>
      <c r="Q15" s="1"/>
      <c r="R15" s="1"/>
      <c r="S15" s="1"/>
      <c r="T15" s="1"/>
      <c r="U15" s="1"/>
      <c r="V15" s="1"/>
      <c r="W15" s="1"/>
    </row>
    <row r="16" spans="1:23">
      <c r="A16" s="15" t="s">
        <v>45</v>
      </c>
      <c r="B16" s="38">
        <v>0</v>
      </c>
      <c r="C16" s="27">
        <v>0</v>
      </c>
      <c r="D16" s="28" t="str">
        <f t="shared" si="0"/>
        <v>No Data</v>
      </c>
      <c r="E16" s="39" t="str">
        <f t="shared" si="1"/>
        <v>No Data</v>
      </c>
      <c r="F16" s="11" t="str">
        <f t="shared" si="2"/>
        <v>No Data</v>
      </c>
      <c r="G16" s="12" t="str">
        <f t="shared" si="3"/>
        <v>No Data</v>
      </c>
      <c r="H16" s="11" t="str">
        <f t="shared" si="4"/>
        <v>No Data</v>
      </c>
      <c r="I16" s="13" t="str">
        <f t="shared" si="5"/>
        <v>No Data</v>
      </c>
      <c r="L16" s="56"/>
      <c r="M16" s="56"/>
      <c r="P16" s="1"/>
      <c r="Q16" s="1"/>
      <c r="R16" s="1"/>
      <c r="S16" s="1"/>
      <c r="T16" s="1"/>
      <c r="U16" s="1"/>
      <c r="V16" s="1"/>
      <c r="W16" s="1"/>
    </row>
    <row r="17" spans="1:23" ht="13.5" thickBot="1">
      <c r="A17" s="16" t="s">
        <v>46</v>
      </c>
      <c r="B17" s="40">
        <v>0</v>
      </c>
      <c r="C17" s="29">
        <v>0</v>
      </c>
      <c r="D17" s="41" t="str">
        <f t="shared" si="0"/>
        <v>No Data</v>
      </c>
      <c r="E17" s="42" t="str">
        <f t="shared" si="1"/>
        <v>No Data</v>
      </c>
      <c r="F17" s="11" t="str">
        <f t="shared" si="2"/>
        <v>No Data</v>
      </c>
      <c r="G17" s="12" t="str">
        <f t="shared" si="3"/>
        <v>No Data</v>
      </c>
      <c r="H17" s="11" t="str">
        <f t="shared" si="4"/>
        <v>No Data</v>
      </c>
      <c r="I17" s="13" t="str">
        <f t="shared" si="5"/>
        <v>No Data</v>
      </c>
      <c r="K17" s="14" t="str">
        <f>IF(+C38&lt;&gt;0,VLOOKUP(C38,J2:K15,2,TRUE),"NO DATA")</f>
        <v>NO DATA</v>
      </c>
      <c r="L17" s="56"/>
      <c r="M17" s="56"/>
      <c r="P17" s="1"/>
      <c r="Q17" s="1"/>
      <c r="R17" s="1"/>
      <c r="S17" s="1"/>
      <c r="T17" s="1"/>
      <c r="U17" s="1"/>
      <c r="V17" s="1"/>
      <c r="W17" s="1"/>
    </row>
    <row r="18" spans="1:23" ht="18.75">
      <c r="A18" s="57" t="s">
        <v>7</v>
      </c>
      <c r="B18" s="57"/>
      <c r="C18" s="9">
        <f>SUM(C3:C17)</f>
        <v>0</v>
      </c>
      <c r="D18" s="1"/>
      <c r="E18" s="1"/>
      <c r="F18" s="1"/>
      <c r="G18" s="14"/>
      <c r="H18" s="14"/>
      <c r="I18" s="14"/>
      <c r="J18" s="14"/>
      <c r="N18" s="1"/>
      <c r="O18" s="1"/>
      <c r="P18" s="1"/>
      <c r="Q18" s="1"/>
      <c r="R18" s="1"/>
      <c r="S18" s="1"/>
      <c r="T18" s="1"/>
      <c r="U18" s="1"/>
      <c r="V18" s="1"/>
      <c r="W18" s="1"/>
    </row>
    <row r="19" spans="1:23" ht="12.75" customHeight="1">
      <c r="A19" s="5"/>
      <c r="B19" s="5"/>
      <c r="C19" s="8"/>
      <c r="D19" s="1"/>
      <c r="E19" s="5"/>
      <c r="F19" s="4"/>
      <c r="G19" s="14"/>
      <c r="H19" s="14"/>
      <c r="I19" s="14"/>
      <c r="N19" s="1"/>
      <c r="O19" s="1"/>
      <c r="P19" s="1"/>
      <c r="Q19" s="1"/>
      <c r="R19" s="1"/>
      <c r="S19" s="1"/>
      <c r="T19" s="1"/>
      <c r="U19" s="1"/>
      <c r="V19" s="1"/>
      <c r="W19" s="1"/>
    </row>
    <row r="20" spans="1:23" ht="18.75" thickBot="1">
      <c r="A20" s="53" t="s">
        <v>49</v>
      </c>
      <c r="B20" s="53"/>
      <c r="C20" s="53"/>
      <c r="D20" s="53"/>
      <c r="E20" s="53"/>
      <c r="F20" s="53"/>
      <c r="G20" s="53"/>
      <c r="H20" s="53"/>
      <c r="I20" s="53"/>
      <c r="J20" s="53"/>
      <c r="K20" s="53"/>
      <c r="L20" s="53"/>
      <c r="M20" s="53"/>
      <c r="N20" s="1"/>
      <c r="O20" s="1"/>
      <c r="P20" s="1"/>
      <c r="Q20" s="1"/>
      <c r="R20" s="1"/>
      <c r="S20" s="1"/>
      <c r="T20" s="1"/>
      <c r="U20" s="1"/>
      <c r="V20" s="1"/>
      <c r="W20" s="1"/>
    </row>
    <row r="21" spans="1:23" ht="13.5" thickBot="1">
      <c r="A21" s="35" t="s">
        <v>0</v>
      </c>
      <c r="B21" s="36">
        <v>1</v>
      </c>
      <c r="C21" s="36">
        <v>2</v>
      </c>
      <c r="D21" s="36">
        <v>3</v>
      </c>
      <c r="E21" s="36">
        <v>4</v>
      </c>
      <c r="F21" s="36">
        <v>5</v>
      </c>
      <c r="G21" s="36">
        <v>6</v>
      </c>
      <c r="H21" s="36">
        <v>7</v>
      </c>
      <c r="I21" s="36">
        <v>8</v>
      </c>
      <c r="J21" s="36">
        <v>9</v>
      </c>
      <c r="K21" s="36">
        <v>10</v>
      </c>
      <c r="L21" s="36">
        <v>11</v>
      </c>
      <c r="M21" s="37">
        <v>12</v>
      </c>
      <c r="N21" s="3"/>
      <c r="T21" s="1"/>
      <c r="U21" s="1"/>
      <c r="V21" s="1"/>
      <c r="W21" s="1"/>
    </row>
    <row r="22" spans="1:23">
      <c r="A22" s="30" t="str">
        <f t="shared" ref="A22:A36" si="6">+A3</f>
        <v>Assessment Type1</v>
      </c>
      <c r="B22" s="32"/>
      <c r="C22" s="33"/>
      <c r="D22" s="33"/>
      <c r="E22" s="33"/>
      <c r="F22" s="33"/>
      <c r="G22" s="33"/>
      <c r="H22" s="33"/>
      <c r="I22" s="33"/>
      <c r="J22" s="33"/>
      <c r="K22" s="33"/>
      <c r="L22" s="33"/>
      <c r="M22" s="34"/>
      <c r="N22" s="1"/>
      <c r="T22" s="1"/>
      <c r="U22" s="1"/>
      <c r="V22" s="1"/>
      <c r="W22" s="1"/>
    </row>
    <row r="23" spans="1:23">
      <c r="A23" s="30" t="str">
        <f t="shared" si="6"/>
        <v>Assessment Type2</v>
      </c>
      <c r="B23" s="20"/>
      <c r="C23" s="21"/>
      <c r="D23" s="21"/>
      <c r="E23" s="21"/>
      <c r="F23" s="21"/>
      <c r="G23" s="21"/>
      <c r="H23" s="21"/>
      <c r="I23" s="21"/>
      <c r="J23" s="21"/>
      <c r="K23" s="21"/>
      <c r="L23" s="21"/>
      <c r="M23" s="22"/>
      <c r="N23" s="1"/>
      <c r="T23" s="1"/>
      <c r="U23" s="1"/>
      <c r="V23" s="1"/>
      <c r="W23" s="1"/>
    </row>
    <row r="24" spans="1:23">
      <c r="A24" s="30" t="str">
        <f t="shared" si="6"/>
        <v>Assessment Type3</v>
      </c>
      <c r="B24" s="20"/>
      <c r="C24" s="21"/>
      <c r="D24" s="21"/>
      <c r="E24" s="21"/>
      <c r="F24" s="21"/>
      <c r="G24" s="21"/>
      <c r="H24" s="21"/>
      <c r="I24" s="21"/>
      <c r="J24" s="21"/>
      <c r="K24" s="21"/>
      <c r="L24" s="21"/>
      <c r="M24" s="22"/>
      <c r="N24" s="1"/>
      <c r="T24" s="1"/>
      <c r="U24" s="1"/>
      <c r="V24" s="1"/>
      <c r="W24" s="1"/>
    </row>
    <row r="25" spans="1:23">
      <c r="A25" s="30" t="str">
        <f t="shared" si="6"/>
        <v>Assessment Type4</v>
      </c>
      <c r="B25" s="20"/>
      <c r="C25" s="21"/>
      <c r="D25" s="21"/>
      <c r="E25" s="21"/>
      <c r="F25" s="21"/>
      <c r="G25" s="21"/>
      <c r="H25" s="21"/>
      <c r="I25" s="21"/>
      <c r="J25" s="21"/>
      <c r="K25" s="21"/>
      <c r="L25" s="21"/>
      <c r="M25" s="22"/>
      <c r="N25" s="1"/>
      <c r="T25" s="1"/>
      <c r="U25" s="1"/>
      <c r="V25" s="1"/>
      <c r="W25" s="1"/>
    </row>
    <row r="26" spans="1:23">
      <c r="A26" s="30" t="str">
        <f t="shared" si="6"/>
        <v>Assessment Type5</v>
      </c>
      <c r="B26" s="20"/>
      <c r="C26" s="21"/>
      <c r="D26" s="21"/>
      <c r="E26" s="21"/>
      <c r="F26" s="21"/>
      <c r="G26" s="21"/>
      <c r="H26" s="21"/>
      <c r="I26" s="21"/>
      <c r="J26" s="21"/>
      <c r="K26" s="21"/>
      <c r="L26" s="21"/>
      <c r="M26" s="22"/>
      <c r="N26" s="1"/>
      <c r="T26" s="1"/>
      <c r="U26" s="1"/>
      <c r="V26" s="1"/>
      <c r="W26" s="1"/>
    </row>
    <row r="27" spans="1:23">
      <c r="A27" s="30" t="str">
        <f t="shared" si="6"/>
        <v>Assessment Type6</v>
      </c>
      <c r="B27" s="20" t="s">
        <v>5</v>
      </c>
      <c r="C27" s="21"/>
      <c r="D27" s="21"/>
      <c r="E27" s="21"/>
      <c r="F27" s="21"/>
      <c r="G27" s="21"/>
      <c r="H27" s="21"/>
      <c r="I27" s="21"/>
      <c r="J27" s="21"/>
      <c r="K27" s="21"/>
      <c r="L27" s="21"/>
      <c r="M27" s="22"/>
      <c r="N27" s="1"/>
      <c r="T27" s="1"/>
      <c r="U27" s="1"/>
      <c r="V27" s="1"/>
      <c r="W27" s="1"/>
    </row>
    <row r="28" spans="1:23">
      <c r="A28" s="30" t="str">
        <f t="shared" si="6"/>
        <v>Assessment Type7</v>
      </c>
      <c r="B28" s="20" t="s">
        <v>5</v>
      </c>
      <c r="C28" s="21"/>
      <c r="D28" s="21"/>
      <c r="E28" s="21"/>
      <c r="F28" s="21"/>
      <c r="G28" s="21"/>
      <c r="H28" s="21"/>
      <c r="I28" s="21"/>
      <c r="J28" s="21"/>
      <c r="K28" s="21"/>
      <c r="L28" s="21"/>
      <c r="M28" s="22"/>
      <c r="N28" s="1"/>
      <c r="T28" s="1"/>
      <c r="U28" s="1"/>
      <c r="V28" s="1"/>
      <c r="W28" s="1"/>
    </row>
    <row r="29" spans="1:23">
      <c r="A29" s="30" t="str">
        <f t="shared" si="6"/>
        <v>Assessment Type8</v>
      </c>
      <c r="B29" s="20" t="s">
        <v>5</v>
      </c>
      <c r="C29" s="21"/>
      <c r="D29" s="21"/>
      <c r="E29" s="21"/>
      <c r="F29" s="21"/>
      <c r="G29" s="21"/>
      <c r="H29" s="21"/>
      <c r="I29" s="21"/>
      <c r="J29" s="21"/>
      <c r="K29" s="21"/>
      <c r="L29" s="21"/>
      <c r="M29" s="22"/>
      <c r="N29" s="1"/>
      <c r="T29" s="1"/>
      <c r="U29" s="1"/>
      <c r="V29" s="1"/>
      <c r="W29" s="1"/>
    </row>
    <row r="30" spans="1:23">
      <c r="A30" s="30" t="str">
        <f t="shared" si="6"/>
        <v>Assessment Type9</v>
      </c>
      <c r="B30" s="20" t="s">
        <v>47</v>
      </c>
      <c r="C30" s="21"/>
      <c r="D30" s="21"/>
      <c r="E30" s="21"/>
      <c r="F30" s="21"/>
      <c r="G30" s="21"/>
      <c r="H30" s="21"/>
      <c r="I30" s="21"/>
      <c r="J30" s="21"/>
      <c r="K30" s="21"/>
      <c r="L30" s="21"/>
      <c r="M30" s="22"/>
      <c r="N30" s="1"/>
      <c r="T30" s="1"/>
      <c r="U30" s="1"/>
      <c r="V30" s="1"/>
      <c r="W30" s="1"/>
    </row>
    <row r="31" spans="1:23">
      <c r="A31" s="30" t="str">
        <f t="shared" si="6"/>
        <v>Assessment Type10</v>
      </c>
      <c r="B31" s="20" t="s">
        <v>5</v>
      </c>
      <c r="C31" s="21"/>
      <c r="D31" s="21"/>
      <c r="E31" s="21"/>
      <c r="F31" s="21"/>
      <c r="G31" s="21"/>
      <c r="H31" s="21"/>
      <c r="I31" s="21"/>
      <c r="J31" s="21"/>
      <c r="K31" s="21"/>
      <c r="L31" s="21"/>
      <c r="M31" s="22"/>
      <c r="N31" s="1"/>
      <c r="T31" s="1"/>
      <c r="U31" s="1"/>
      <c r="V31" s="1"/>
      <c r="W31" s="1"/>
    </row>
    <row r="32" spans="1:23">
      <c r="A32" s="30" t="str">
        <f t="shared" si="6"/>
        <v>Assessment Type11</v>
      </c>
      <c r="B32" s="20" t="s">
        <v>5</v>
      </c>
      <c r="C32" s="21"/>
      <c r="D32" s="21"/>
      <c r="E32" s="21"/>
      <c r="F32" s="21"/>
      <c r="G32" s="21"/>
      <c r="H32" s="21"/>
      <c r="I32" s="21"/>
      <c r="J32" s="21"/>
      <c r="K32" s="21"/>
      <c r="L32" s="21"/>
      <c r="M32" s="22"/>
      <c r="N32" s="1"/>
      <c r="T32" s="1"/>
      <c r="U32" s="1"/>
      <c r="V32" s="1"/>
      <c r="W32" s="1"/>
    </row>
    <row r="33" spans="1:23">
      <c r="A33" s="30" t="str">
        <f t="shared" si="6"/>
        <v>Assessment Type12</v>
      </c>
      <c r="B33" s="20" t="s">
        <v>5</v>
      </c>
      <c r="C33" s="21"/>
      <c r="D33" s="21"/>
      <c r="E33" s="21"/>
      <c r="F33" s="21"/>
      <c r="G33" s="21"/>
      <c r="H33" s="21"/>
      <c r="I33" s="21"/>
      <c r="J33" s="21"/>
      <c r="K33" s="21"/>
      <c r="L33" s="21"/>
      <c r="M33" s="22"/>
      <c r="N33" s="1"/>
      <c r="T33" s="1"/>
      <c r="U33" s="1"/>
      <c r="V33" s="1"/>
      <c r="W33" s="1"/>
    </row>
    <row r="34" spans="1:23">
      <c r="A34" s="30" t="str">
        <f t="shared" si="6"/>
        <v>Assessment Type13</v>
      </c>
      <c r="B34" s="20" t="s">
        <v>5</v>
      </c>
      <c r="C34" s="21"/>
      <c r="D34" s="21"/>
      <c r="E34" s="21"/>
      <c r="F34" s="21"/>
      <c r="G34" s="21"/>
      <c r="H34" s="21"/>
      <c r="I34" s="21"/>
      <c r="J34" s="21"/>
      <c r="K34" s="21"/>
      <c r="L34" s="21"/>
      <c r="M34" s="22"/>
      <c r="N34" s="1"/>
      <c r="T34" s="1"/>
      <c r="U34" s="1"/>
      <c r="V34" s="1"/>
      <c r="W34" s="1"/>
    </row>
    <row r="35" spans="1:23">
      <c r="A35" s="30" t="str">
        <f t="shared" si="6"/>
        <v>Assessment Type14</v>
      </c>
      <c r="B35" s="20" t="s">
        <v>5</v>
      </c>
      <c r="C35" s="21"/>
      <c r="D35" s="21"/>
      <c r="E35" s="21"/>
      <c r="F35" s="21"/>
      <c r="G35" s="21"/>
      <c r="H35" s="21"/>
      <c r="I35" s="21"/>
      <c r="J35" s="21"/>
      <c r="K35" s="21"/>
      <c r="L35" s="21"/>
      <c r="M35" s="22"/>
      <c r="N35" s="1"/>
      <c r="T35" s="1"/>
      <c r="U35" s="1"/>
      <c r="V35" s="1"/>
      <c r="W35" s="1"/>
    </row>
    <row r="36" spans="1:23" ht="13.5" thickBot="1">
      <c r="A36" s="31" t="str">
        <f t="shared" si="6"/>
        <v>Assessment Type15</v>
      </c>
      <c r="B36" s="23" t="s">
        <v>5</v>
      </c>
      <c r="C36" s="24"/>
      <c r="D36" s="24"/>
      <c r="E36" s="24"/>
      <c r="F36" s="24"/>
      <c r="G36" s="24"/>
      <c r="H36" s="24"/>
      <c r="I36" s="24"/>
      <c r="J36" s="24"/>
      <c r="K36" s="24"/>
      <c r="L36" s="24"/>
      <c r="M36" s="25"/>
      <c r="N36" s="1"/>
      <c r="T36" s="1"/>
      <c r="U36" s="1"/>
      <c r="V36" s="1"/>
      <c r="W36" s="1"/>
    </row>
    <row r="37" spans="1:23" ht="15" customHeight="1">
      <c r="A37" s="54" t="s">
        <v>8</v>
      </c>
      <c r="B37" s="54"/>
      <c r="C37" s="50">
        <f>SUM(H3:H17)</f>
        <v>0</v>
      </c>
      <c r="D37" s="6" t="s">
        <v>9</v>
      </c>
      <c r="E37" s="1"/>
      <c r="F37" s="1"/>
      <c r="G37" s="5"/>
      <c r="H37" s="5"/>
      <c r="I37" s="7"/>
      <c r="J37" s="7"/>
      <c r="K37" s="7"/>
      <c r="N37" s="1"/>
      <c r="O37" s="1"/>
      <c r="P37" s="1"/>
      <c r="Q37" s="1"/>
      <c r="R37" s="1"/>
      <c r="S37" s="1"/>
      <c r="T37" s="1"/>
      <c r="U37" s="1"/>
      <c r="V37" s="1"/>
      <c r="W37" s="1"/>
    </row>
    <row r="38" spans="1:23" ht="15" customHeight="1">
      <c r="A38" s="58" t="s">
        <v>10</v>
      </c>
      <c r="B38" s="58"/>
      <c r="C38" s="51">
        <f>SUM(I3:I17)</f>
        <v>0</v>
      </c>
      <c r="D38" s="6" t="s">
        <v>11</v>
      </c>
      <c r="E38" s="1"/>
      <c r="F38" s="1"/>
      <c r="G38" s="5"/>
      <c r="H38" s="5"/>
      <c r="I38" s="7"/>
      <c r="J38" s="7"/>
      <c r="K38" s="7"/>
      <c r="N38" s="1"/>
      <c r="O38" s="1"/>
      <c r="P38" s="1"/>
      <c r="Q38" s="1"/>
      <c r="R38" s="1"/>
      <c r="S38" s="1"/>
      <c r="T38" s="1"/>
      <c r="U38" s="1"/>
      <c r="V38" s="1"/>
      <c r="W38" s="1"/>
    </row>
    <row r="39" spans="1:23" ht="15" customHeight="1">
      <c r="A39" s="54" t="s">
        <v>12</v>
      </c>
      <c r="B39" s="54"/>
      <c r="C39" s="52" t="str">
        <f>K17</f>
        <v>NO DATA</v>
      </c>
      <c r="D39" s="6" t="s">
        <v>13</v>
      </c>
      <c r="E39" s="1"/>
      <c r="F39" s="1"/>
      <c r="G39" s="1"/>
      <c r="H39" s="1"/>
      <c r="I39" s="1"/>
      <c r="J39" s="1"/>
      <c r="K39" s="1"/>
      <c r="N39" s="1"/>
      <c r="O39" s="1"/>
      <c r="P39" s="1"/>
      <c r="Q39" s="1"/>
      <c r="R39" s="1"/>
      <c r="S39" s="1"/>
      <c r="T39" s="1"/>
      <c r="U39" s="1"/>
      <c r="V39" s="1"/>
      <c r="W39" s="1"/>
    </row>
    <row r="40" spans="1:23" ht="15" customHeight="1">
      <c r="A40" s="55" t="s">
        <v>14</v>
      </c>
      <c r="B40" s="55"/>
      <c r="C40" s="19">
        <v>100</v>
      </c>
      <c r="D40" s="6" t="s">
        <v>15</v>
      </c>
      <c r="E40" s="1"/>
      <c r="F40" s="1"/>
      <c r="G40" s="1"/>
      <c r="H40" s="1"/>
      <c r="I40" s="1"/>
      <c r="J40" s="1"/>
      <c r="K40" s="1"/>
      <c r="N40" s="1"/>
      <c r="O40" s="1"/>
      <c r="P40" s="1"/>
      <c r="Q40" s="1"/>
      <c r="R40" s="1"/>
      <c r="S40" s="1"/>
      <c r="T40" s="1"/>
      <c r="U40" s="1"/>
      <c r="V40" s="1"/>
      <c r="W40" s="1"/>
    </row>
    <row r="41" spans="1:23" ht="15" customHeight="1">
      <c r="A41" s="54" t="s">
        <v>16</v>
      </c>
      <c r="B41" s="54"/>
      <c r="C41" s="51">
        <f>IF(C37=100,"",((C40*100)-(C38*C37))/(100-C37))</f>
        <v>100</v>
      </c>
      <c r="D41" s="6" t="s">
        <v>17</v>
      </c>
      <c r="E41" s="1"/>
      <c r="F41" s="1"/>
      <c r="G41" s="1"/>
      <c r="H41" s="1"/>
      <c r="I41" s="1"/>
      <c r="J41" s="1"/>
      <c r="K41" s="1"/>
      <c r="N41" s="1"/>
      <c r="O41" s="1"/>
      <c r="P41" s="1"/>
      <c r="Q41" s="1"/>
      <c r="R41" s="1"/>
      <c r="S41" s="1"/>
      <c r="T41" s="1"/>
      <c r="U41" s="1"/>
      <c r="V41" s="1"/>
      <c r="W41" s="1"/>
    </row>
    <row r="42" spans="1:23">
      <c r="A42" s="1"/>
      <c r="B42" s="1"/>
      <c r="C42" s="1"/>
      <c r="D42" s="1"/>
      <c r="E42" s="1"/>
      <c r="F42" s="1"/>
      <c r="G42" s="1"/>
      <c r="H42" s="1"/>
      <c r="I42" s="1"/>
      <c r="J42" s="1"/>
      <c r="K42" s="1"/>
      <c r="L42" s="1"/>
      <c r="M42" s="1"/>
      <c r="N42" s="1"/>
      <c r="O42" s="1"/>
      <c r="P42" s="1"/>
      <c r="Q42" s="1"/>
      <c r="R42" s="1"/>
      <c r="S42" s="1"/>
      <c r="T42" s="1"/>
      <c r="U42" s="1"/>
      <c r="V42" s="1"/>
      <c r="W42" s="1"/>
    </row>
    <row r="43" spans="1:23">
      <c r="A43" s="1"/>
      <c r="B43" s="1"/>
      <c r="C43" s="1"/>
      <c r="D43" s="1"/>
      <c r="E43" s="1"/>
      <c r="F43" s="1"/>
      <c r="G43" s="1"/>
      <c r="H43" s="1"/>
      <c r="I43" s="1"/>
      <c r="J43" s="1"/>
      <c r="K43" s="1"/>
      <c r="L43" s="1"/>
      <c r="M43" s="1"/>
      <c r="N43" s="1"/>
      <c r="O43" s="1"/>
      <c r="P43" s="1"/>
      <c r="Q43" s="1"/>
      <c r="R43" s="1"/>
      <c r="S43" s="1"/>
      <c r="T43" s="1"/>
      <c r="U43" s="1"/>
      <c r="V43" s="1"/>
      <c r="W43" s="1"/>
    </row>
    <row r="44" spans="1:23">
      <c r="A44" s="1"/>
      <c r="B44" s="1"/>
      <c r="C44" s="1"/>
      <c r="D44" s="1"/>
      <c r="E44" s="1"/>
      <c r="F44" s="1"/>
      <c r="G44" s="1"/>
      <c r="H44" s="1"/>
      <c r="I44" s="1"/>
      <c r="J44" s="1"/>
      <c r="K44" s="1"/>
      <c r="L44" s="1"/>
      <c r="M44" s="1"/>
      <c r="N44" s="1"/>
      <c r="O44" s="1"/>
      <c r="P44" s="1"/>
      <c r="Q44" s="1"/>
      <c r="R44" s="1"/>
      <c r="S44" s="1"/>
      <c r="T44" s="1"/>
      <c r="U44" s="1"/>
      <c r="V44" s="1"/>
      <c r="W44" s="1"/>
    </row>
    <row r="45" spans="1:23">
      <c r="A45" s="1"/>
      <c r="B45" s="1"/>
      <c r="C45" s="1"/>
      <c r="D45" s="1"/>
      <c r="E45" s="1"/>
      <c r="F45" s="1"/>
      <c r="G45" s="1"/>
      <c r="H45" s="1"/>
      <c r="I45" s="1"/>
      <c r="J45" s="1"/>
      <c r="K45" s="1"/>
      <c r="L45" s="1"/>
      <c r="M45" s="1"/>
      <c r="N45" s="1"/>
      <c r="O45" s="1"/>
      <c r="P45" s="1"/>
      <c r="Q45" s="1"/>
      <c r="R45" s="1"/>
      <c r="S45" s="1"/>
      <c r="T45" s="1"/>
      <c r="U45" s="1"/>
      <c r="V45" s="1"/>
      <c r="W45" s="1"/>
    </row>
    <row r="46" spans="1:23">
      <c r="A46" s="1"/>
      <c r="B46" s="1"/>
      <c r="C46" s="1"/>
      <c r="D46" s="1"/>
      <c r="E46" s="1"/>
      <c r="F46" s="1"/>
      <c r="G46" s="1"/>
      <c r="H46" s="1"/>
      <c r="I46" s="1"/>
      <c r="J46" s="1"/>
      <c r="K46" s="1"/>
      <c r="L46" s="1"/>
      <c r="M46" s="1"/>
      <c r="N46" s="1"/>
      <c r="O46" s="1"/>
      <c r="P46" s="1"/>
      <c r="Q46" s="1"/>
      <c r="R46" s="1"/>
      <c r="S46" s="1"/>
      <c r="T46" s="1"/>
      <c r="U46" s="1"/>
      <c r="V46" s="1"/>
      <c r="W46" s="1"/>
    </row>
    <row r="47" spans="1:23">
      <c r="A47" s="1"/>
      <c r="B47" s="1"/>
      <c r="C47" s="1"/>
      <c r="D47" s="1"/>
      <c r="E47" s="1"/>
      <c r="F47" s="1"/>
      <c r="G47" s="1"/>
      <c r="H47" s="1"/>
      <c r="I47" s="1"/>
      <c r="J47" s="1"/>
      <c r="K47" s="1"/>
      <c r="L47" s="1"/>
      <c r="M47" s="1"/>
      <c r="N47" s="1"/>
      <c r="O47" s="1"/>
      <c r="P47" s="1"/>
      <c r="Q47" s="1"/>
      <c r="R47" s="1"/>
      <c r="S47" s="1"/>
      <c r="T47" s="1"/>
      <c r="U47" s="1"/>
      <c r="V47" s="1"/>
      <c r="W47" s="1"/>
    </row>
  </sheetData>
  <sheetProtection algorithmName="SHA-512" hashValue="WbhfLAuntd0UUYzqiMcr0WkcB4EUZ/7f+I/eCVGuYtyop4cQwTbqdCDcZ3zt+TZel1klh1NmmwHaIgs/iwWUoQ==" saltValue="ieXtlhlqQPl6ZjG2G2bF1g==" spinCount="100000" sheet="1" objects="1" scenarios="1" selectLockedCells="1"/>
  <mergeCells count="9">
    <mergeCell ref="A1:M1"/>
    <mergeCell ref="A39:B39"/>
    <mergeCell ref="A40:B40"/>
    <mergeCell ref="L3:M17"/>
    <mergeCell ref="A41:B41"/>
    <mergeCell ref="A20:M20"/>
    <mergeCell ref="A18:B18"/>
    <mergeCell ref="A37:B37"/>
    <mergeCell ref="A38:B38"/>
  </mergeCells>
  <phoneticPr fontId="0" type="noConversion"/>
  <printOptions horizontalCentered="1"/>
  <pageMargins left="0.2" right="0.2" top="0.75" bottom="0.75" header="0.25" footer="0.25"/>
  <pageSetup scale="73" orientation="landscape" r:id="rId1"/>
  <headerFooter>
    <oddHeader>&amp;C&amp;F</oddHeader>
    <oddFooter>&amp;R&amp;D &amp;T</oddFooter>
  </headerFooter>
  <ignoredErrors>
    <ignoredError sqref="C39"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Grade Calculator</vt:lpstr>
    </vt:vector>
  </TitlesOfParts>
  <Company>Hampton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Quo Vadis</dc:title>
  <dc:creator>Geoge Burbank;mauyan.skeete</dc:creator>
  <cp:lastModifiedBy>user</cp:lastModifiedBy>
  <cp:lastPrinted>2013-02-04T20:11:05Z</cp:lastPrinted>
  <dcterms:created xsi:type="dcterms:W3CDTF">2012-12-18T21:10:23Z</dcterms:created>
  <dcterms:modified xsi:type="dcterms:W3CDTF">2017-06-09T02:55:52Z</dcterms:modified>
</cp:coreProperties>
</file>